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/>
  <xr:revisionPtr revIDLastSave="0" documentId="13_ncr:1_{1EF47E79-10BD-414C-B4D1-EBE50A904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d’inventaire" sheetId="1" r:id="rId1"/>
  </sheets>
  <definedNames>
    <definedName name="_xlnm._FilterDatabase" localSheetId="0" hidden="1">'Liste d’inventaire'!#REF!</definedName>
    <definedName name="_xlnm.Print_Titles" localSheetId="0">'Liste d’inventaire'!$1:$3</definedName>
    <definedName name="valSurlignée">IFERROR(IF('Liste d’inventaire'!#REF!="Oui",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4" i="1"/>
  <c r="H106" i="1" l="1"/>
</calcChain>
</file>

<file path=xl/sharedStrings.xml><?xml version="1.0" encoding="utf-8"?>
<sst xmlns="http://schemas.openxmlformats.org/spreadsheetml/2006/main" count="268" uniqueCount="145">
  <si>
    <t>Description</t>
  </si>
  <si>
    <t>Prix unitaire</t>
  </si>
  <si>
    <t>Quantité en stock</t>
  </si>
  <si>
    <t>Valeur de stock</t>
  </si>
  <si>
    <t xml:space="preserve"> </t>
  </si>
  <si>
    <t xml:space="preserve">OR de référence </t>
  </si>
  <si>
    <t>Rayon</t>
  </si>
  <si>
    <t>Référence</t>
  </si>
  <si>
    <t>TOTAL</t>
  </si>
  <si>
    <t>CARROSSERIE</t>
  </si>
  <si>
    <t>98313447XT</t>
  </si>
  <si>
    <t>PROTECTEUR D</t>
  </si>
  <si>
    <t>98306608XT</t>
  </si>
  <si>
    <t>9830591XT</t>
  </si>
  <si>
    <t>7181154P13N49</t>
  </si>
  <si>
    <t>PC</t>
  </si>
  <si>
    <t>36254-86-R00000</t>
  </si>
  <si>
    <t xml:space="preserve">FEU AR </t>
  </si>
  <si>
    <t>77831-54GB0-0PG</t>
  </si>
  <si>
    <t>MONOGRAMME</t>
  </si>
  <si>
    <t>77330-61M01</t>
  </si>
  <si>
    <t>VENTILATEUR</t>
  </si>
  <si>
    <t>7725054P005PK</t>
  </si>
  <si>
    <t>EXTENSION AILE ARD</t>
  </si>
  <si>
    <t>71871-86R00-0BK</t>
  </si>
  <si>
    <t>PROTECTEUR</t>
  </si>
  <si>
    <t>65500-86R10-000</t>
  </si>
  <si>
    <t>JUPE AR</t>
  </si>
  <si>
    <t>CIEL DE PAVILLON</t>
  </si>
  <si>
    <t>PORTE AVD</t>
  </si>
  <si>
    <t xml:space="preserve">COTE DE CAISSE </t>
  </si>
  <si>
    <t>HAYON</t>
  </si>
  <si>
    <t>77831-54-00-0PG</t>
  </si>
  <si>
    <t>7028202C</t>
  </si>
  <si>
    <t>PC INF AV</t>
  </si>
  <si>
    <t>AILE AVG</t>
  </si>
  <si>
    <t>PARE BOUE G</t>
  </si>
  <si>
    <t>ENJO AB</t>
  </si>
  <si>
    <t>2973202D</t>
  </si>
  <si>
    <t>PARTIE INF PC</t>
  </si>
  <si>
    <t>OCCAZ</t>
  </si>
  <si>
    <t>FEU ARD</t>
  </si>
  <si>
    <t>908902282R</t>
  </si>
  <si>
    <t>908954573R</t>
  </si>
  <si>
    <t>PORTE ARMOIRE ARG</t>
  </si>
  <si>
    <t>A4474700594</t>
  </si>
  <si>
    <t>UNITE D ALIMENTATION</t>
  </si>
  <si>
    <t>A4474710080</t>
  </si>
  <si>
    <t>JOINT TUBULAIRE</t>
  </si>
  <si>
    <t>52591-02390</t>
  </si>
  <si>
    <t>BUMPER</t>
  </si>
  <si>
    <t>525-75-02191</t>
  </si>
  <si>
    <t>SUPPORT BUMPER</t>
  </si>
  <si>
    <t>PHARE G</t>
  </si>
  <si>
    <t>168280781T</t>
  </si>
  <si>
    <t>PC AR INF</t>
  </si>
  <si>
    <t>3641260C</t>
  </si>
  <si>
    <t>MOULURE PC</t>
  </si>
  <si>
    <t>983440691T</t>
  </si>
  <si>
    <t>ENJO G PAC AV</t>
  </si>
  <si>
    <t>168279851T</t>
  </si>
  <si>
    <t>CROSSE DE PC AVG</t>
  </si>
  <si>
    <t>983442061T</t>
  </si>
  <si>
    <t>JUPE INF PC AV</t>
  </si>
  <si>
    <t>168288721T</t>
  </si>
  <si>
    <t>SPOILER INF PC AR</t>
  </si>
  <si>
    <t>FEU DE JOUR G</t>
  </si>
  <si>
    <t>PORTE ARD</t>
  </si>
  <si>
    <t>828765910R</t>
  </si>
  <si>
    <t>MOULURE PORTE ARD</t>
  </si>
  <si>
    <t>828201839R</t>
  </si>
  <si>
    <t>PC AR</t>
  </si>
  <si>
    <t>SUPPORT RADAR</t>
  </si>
  <si>
    <t xml:space="preserve">MONOGRAMME </t>
  </si>
  <si>
    <t>SUPPORT CENTRALE PC AR</t>
  </si>
  <si>
    <t>RENFORT PC AR</t>
  </si>
  <si>
    <t xml:space="preserve">JOINT VOLET AR </t>
  </si>
  <si>
    <t xml:space="preserve">VOLET AR </t>
  </si>
  <si>
    <t>850701258R</t>
  </si>
  <si>
    <t>ENJOLIVEUR BOUCLIER</t>
  </si>
  <si>
    <t>850424411R</t>
  </si>
  <si>
    <t>RENFORT PC</t>
  </si>
  <si>
    <t>850724495R</t>
  </si>
  <si>
    <t>88952554B</t>
  </si>
  <si>
    <t>LAME DE PC AR</t>
  </si>
  <si>
    <t xml:space="preserve">ATTELAGE </t>
  </si>
  <si>
    <t>2248252A</t>
  </si>
  <si>
    <t>FEU DE JOUR D</t>
  </si>
  <si>
    <t>22C56E01</t>
  </si>
  <si>
    <t>MONOGRAMME FORD</t>
  </si>
  <si>
    <t>23C13F06</t>
  </si>
  <si>
    <t>VEROU CAPOT</t>
  </si>
  <si>
    <t>02X15G02</t>
  </si>
  <si>
    <t>SUPPORT VEROU CAPOT</t>
  </si>
  <si>
    <t>33E27A02</t>
  </si>
  <si>
    <t>COUVERTURE</t>
  </si>
  <si>
    <t>01K38A01</t>
  </si>
  <si>
    <t>CAPOT</t>
  </si>
  <si>
    <t xml:space="preserve">PARE BOUE </t>
  </si>
  <si>
    <t>7840Y8</t>
  </si>
  <si>
    <t>ETANCHEITE G</t>
  </si>
  <si>
    <t>BRACKET SET</t>
  </si>
  <si>
    <t>RETRO</t>
  </si>
  <si>
    <t>ENJO CALANDRE</t>
  </si>
  <si>
    <t>403154108R</t>
  </si>
  <si>
    <t>ENJO ROUE</t>
  </si>
  <si>
    <t>4030093334R</t>
  </si>
  <si>
    <t>JANTE</t>
  </si>
  <si>
    <t>71811-70-T00799</t>
  </si>
  <si>
    <t>AILE ARG</t>
  </si>
  <si>
    <t xml:space="preserve">CALANDRE </t>
  </si>
  <si>
    <t xml:space="preserve">PC AV </t>
  </si>
  <si>
    <t>OCC006</t>
  </si>
  <si>
    <t>7136KC</t>
  </si>
  <si>
    <t>7416S9</t>
  </si>
  <si>
    <t>260603859R</t>
  </si>
  <si>
    <t>PROJECTEUR G</t>
  </si>
  <si>
    <t>PARE BOUE AILE AVG</t>
  </si>
  <si>
    <t>EXTENSION AILE AVG</t>
  </si>
  <si>
    <t>7064210A</t>
  </si>
  <si>
    <t>MOULURE PC AV</t>
  </si>
  <si>
    <t>7064226A</t>
  </si>
  <si>
    <t>GRILLE CALANDRDE</t>
  </si>
  <si>
    <t>SPOILER AV</t>
  </si>
  <si>
    <t>ABSORBEUR PC</t>
  </si>
  <si>
    <t>FEU AV</t>
  </si>
  <si>
    <t>MODULE ENTREE AIR PILOTE</t>
  </si>
  <si>
    <t>98528855TC</t>
  </si>
  <si>
    <t xml:space="preserve">ETANCHEITE  </t>
  </si>
  <si>
    <t>ETANCHEITE</t>
  </si>
  <si>
    <t>LOT SUPPORT PC</t>
  </si>
  <si>
    <t>98397955XT</t>
  </si>
  <si>
    <t>GRILLE PAC AV</t>
  </si>
  <si>
    <t>RENFORT GRILLE PC</t>
  </si>
  <si>
    <t>98472462XK</t>
  </si>
  <si>
    <t>SUPPORT EMBLEME</t>
  </si>
  <si>
    <t xml:space="preserve">CONDUIT AR </t>
  </si>
  <si>
    <t>98528248XT</t>
  </si>
  <si>
    <t>ARMATURE PC AV</t>
  </si>
  <si>
    <t xml:space="preserve">CARENAGE INF </t>
  </si>
  <si>
    <t>7064206A</t>
  </si>
  <si>
    <t>RENFORT PC AV</t>
  </si>
  <si>
    <t>PARTIE FRONTALE</t>
  </si>
  <si>
    <t>EMBLEME</t>
  </si>
  <si>
    <t>INVENTAIRE AU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</si>
</sst>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 vertical="center" inden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166" fontId="20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166" fontId="21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right" vertical="center" indent="1"/>
    </xf>
    <xf numFmtId="166" fontId="1" fillId="0" borderId="0" xfId="0" applyNumberFormat="1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21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#,##0.00\ &quot;€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#,##0.00\ &quot;€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 xr9:uid="{00000000-0011-0000-FFFF-FFFF00000000}">
      <tableStyleElement type="wholeTable" dxfId="20"/>
      <tableStyleElement type="header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152400</xdr:rowOff>
    </xdr:from>
    <xdr:to>
      <xdr:col>7</xdr:col>
      <xdr:colOff>523875</xdr:colOff>
      <xdr:row>1</xdr:row>
      <xdr:rowOff>2133</xdr:rowOff>
    </xdr:to>
    <xdr:pic>
      <xdr:nvPicPr>
        <xdr:cNvPr id="2" name="Image 1" descr="Bannière abstrait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399" y="152400"/>
          <a:ext cx="8248651" cy="1326108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0</xdr:row>
      <xdr:rowOff>514350</xdr:rowOff>
    </xdr:from>
    <xdr:to>
      <xdr:col>3</xdr:col>
      <xdr:colOff>981074</xdr:colOff>
      <xdr:row>1</xdr:row>
      <xdr:rowOff>0</xdr:rowOff>
    </xdr:to>
    <xdr:sp macro="" textlink="">
      <xdr:nvSpPr>
        <xdr:cNvPr id="8" name="Zone de texte 1" descr="Liste d’inventaire" title="Tit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14350"/>
          <a:ext cx="2657475" cy="9620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fr" sz="180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Liste d’inventaire</a:t>
          </a:r>
        </a:p>
        <a:p>
          <a:pPr marL="0" algn="l" rtl="0"/>
          <a:r>
            <a:rPr lang="fr" sz="180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CARROSSERIE</a:t>
          </a:r>
          <a:r>
            <a:rPr lang="fr" sz="1800" baseline="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 AUTOPASSION</a:t>
          </a:r>
          <a:endParaRPr lang="fr" sz="1800">
            <a:solidFill>
              <a:schemeClr val="tx2">
                <a:lumMod val="40000"/>
                <a:lumOff val="60000"/>
              </a:schemeClr>
            </a:solidFill>
            <a:latin typeface="Franklin Gothic Book" panose="020B05030201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_List_Table" displayName="Inventory_List_Table" ref="B3:H106" headerRowDxfId="17" dataDxfId="16">
  <autoFilter ref="B3:H106" xr:uid="{00000000-0009-0000-0100-000001000000}"/>
  <tableColumns count="7">
    <tableColumn id="1" xr3:uid="{00000000-0010-0000-0000-000001000000}" name="Rayon" totalsRowLabel="Total" dataDxfId="15" totalsRowDxfId="14">
      <calculatedColumnFormula>IFERROR((Inventory_List_Table[[#This Row],[Quantité en stock]]&lt;=#REF!)*(#REF!="")*valSurlignée,0)</calculatedColumnFormula>
    </tableColumn>
    <tableColumn id="2" xr3:uid="{00000000-0010-0000-0000-000002000000}" name="OR de référence " dataDxfId="13" totalsRowDxfId="12"/>
    <tableColumn id="3" xr3:uid="{00000000-0010-0000-0000-000003000000}" name="Référence" dataDxfId="11" totalsRowDxfId="10"/>
    <tableColumn id="4" xr3:uid="{00000000-0010-0000-0000-000004000000}" name="Description" dataDxfId="9" totalsRowDxfId="8"/>
    <tableColumn id="5" xr3:uid="{00000000-0010-0000-0000-000005000000}" name="Prix unitaire" dataDxfId="7" totalsRowDxfId="6"/>
    <tableColumn id="6" xr3:uid="{00000000-0010-0000-0000-000006000000}" name="Quantité en stock" dataDxfId="5" totalsRowDxfId="4"/>
    <tableColumn id="7" xr3:uid="{00000000-0010-0000-0000-000007000000}" name="Valeur de stock" dataDxfId="3" totalsRowDxfId="2">
      <calculatedColumnFormula>Inventory_List_Table[[#This Row],[Quantité en stock]]*Inventory_List_Table[[#This Row],[Prix unitaire]]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6"/>
  <sheetViews>
    <sheetView showGridLines="0" tabSelected="1" zoomScaleNormal="100" workbookViewId="0">
      <selection activeCell="D9" sqref="D9"/>
    </sheetView>
  </sheetViews>
  <sheetFormatPr baseColWidth="10" defaultColWidth="8.77734375" defaultRowHeight="24" customHeight="1" x14ac:dyDescent="0.3"/>
  <cols>
    <col min="1" max="1" width="1.77734375" style="4" customWidth="1"/>
    <col min="2" max="2" width="19.6640625" style="3" customWidth="1"/>
    <col min="3" max="3" width="12.77734375" style="6" customWidth="1"/>
    <col min="4" max="4" width="14.44140625" style="6" bestFit="1" customWidth="1"/>
    <col min="5" max="5" width="19.5546875" style="6" bestFit="1" customWidth="1"/>
    <col min="6" max="6" width="12.33203125" style="8" customWidth="1"/>
    <col min="7" max="7" width="11.33203125" style="8" customWidth="1"/>
    <col min="8" max="8" width="12.21875" style="8" bestFit="1" customWidth="1"/>
    <col min="9" max="9" width="1.77734375" style="4" customWidth="1"/>
    <col min="10" max="16384" width="8.77734375" style="4"/>
  </cols>
  <sheetData>
    <row r="1" spans="2:9" s="1" customFormat="1" ht="116.25" customHeight="1" x14ac:dyDescent="0.25">
      <c r="B1" s="2"/>
      <c r="C1" s="5"/>
      <c r="D1" s="5"/>
      <c r="E1" s="5"/>
      <c r="G1" s="7"/>
      <c r="I1" s="1" t="s">
        <v>4</v>
      </c>
    </row>
    <row r="2" spans="2:9" ht="23.25" customHeight="1" x14ac:dyDescent="0.3">
      <c r="B2" s="21" t="s">
        <v>144</v>
      </c>
      <c r="C2" s="10"/>
      <c r="D2" s="10"/>
      <c r="E2" s="10"/>
      <c r="F2" s="4"/>
      <c r="G2" s="11"/>
      <c r="H2" s="4"/>
    </row>
    <row r="3" spans="2:9" s="3" customFormat="1" ht="50.1" customHeight="1" x14ac:dyDescent="0.3">
      <c r="B3" s="9" t="s">
        <v>6</v>
      </c>
      <c r="C3" s="9" t="s">
        <v>5</v>
      </c>
      <c r="D3" s="9" t="s">
        <v>7</v>
      </c>
      <c r="E3" s="9" t="s">
        <v>0</v>
      </c>
      <c r="F3" s="9" t="s">
        <v>1</v>
      </c>
      <c r="G3" s="9" t="s">
        <v>2</v>
      </c>
      <c r="H3" s="9" t="s">
        <v>3</v>
      </c>
    </row>
    <row r="4" spans="2:9" ht="24" customHeight="1" x14ac:dyDescent="0.3">
      <c r="B4" s="3" t="s">
        <v>9</v>
      </c>
      <c r="C4" s="6">
        <v>2416</v>
      </c>
      <c r="D4" s="6" t="s">
        <v>10</v>
      </c>
      <c r="E4" s="6" t="s">
        <v>11</v>
      </c>
      <c r="F4" s="12">
        <v>65.03</v>
      </c>
      <c r="G4" s="8">
        <v>1</v>
      </c>
      <c r="H4" s="12">
        <f>Inventory_List_Table[[#This Row],[Quantité en stock]]*Inventory_List_Table[[#This Row],[Prix unitaire]]</f>
        <v>65.03</v>
      </c>
    </row>
    <row r="5" spans="2:9" ht="24" customHeight="1" x14ac:dyDescent="0.3">
      <c r="B5" s="3" t="s">
        <v>9</v>
      </c>
      <c r="C5" s="6">
        <v>2416</v>
      </c>
      <c r="D5" s="6" t="s">
        <v>12</v>
      </c>
      <c r="E5" s="6" t="s">
        <v>11</v>
      </c>
      <c r="F5" s="12">
        <v>134.54</v>
      </c>
      <c r="G5" s="8">
        <v>1</v>
      </c>
      <c r="H5" s="12">
        <f>Inventory_List_Table[[#This Row],[Quantité en stock]]*Inventory_List_Table[[#This Row],[Prix unitaire]]</f>
        <v>134.54</v>
      </c>
    </row>
    <row r="6" spans="2:9" ht="24" customHeight="1" x14ac:dyDescent="0.3">
      <c r="B6" s="3" t="s">
        <v>9</v>
      </c>
      <c r="C6" s="6">
        <v>2416</v>
      </c>
      <c r="D6" s="6" t="s">
        <v>13</v>
      </c>
      <c r="E6" s="6" t="s">
        <v>11</v>
      </c>
      <c r="F6" s="12">
        <v>123.51</v>
      </c>
      <c r="G6" s="8">
        <v>1</v>
      </c>
      <c r="H6" s="12">
        <f>Inventory_List_Table[[#This Row],[Quantité en stock]]*Inventory_List_Table[[#This Row],[Prix unitaire]]</f>
        <v>123.51</v>
      </c>
    </row>
    <row r="7" spans="2:9" ht="24" customHeight="1" x14ac:dyDescent="0.3">
      <c r="B7" s="3" t="s">
        <v>9</v>
      </c>
      <c r="C7" s="16">
        <v>2209</v>
      </c>
      <c r="D7" s="6" t="s">
        <v>14</v>
      </c>
      <c r="E7" s="6" t="s">
        <v>15</v>
      </c>
      <c r="F7" s="17">
        <v>325.97000000000003</v>
      </c>
      <c r="G7" s="8">
        <v>1</v>
      </c>
      <c r="H7" s="12">
        <f>Inventory_List_Table[[#This Row],[Quantité en stock]]*Inventory_List_Table[[#This Row],[Prix unitaire]]</f>
        <v>325.97000000000003</v>
      </c>
    </row>
    <row r="8" spans="2:9" ht="24" customHeight="1" x14ac:dyDescent="0.3">
      <c r="B8" s="3" t="s">
        <v>9</v>
      </c>
      <c r="C8" s="6">
        <v>2209</v>
      </c>
      <c r="D8" s="6" t="s">
        <v>16</v>
      </c>
      <c r="E8" s="6" t="s">
        <v>17</v>
      </c>
      <c r="F8" s="12">
        <v>210.11</v>
      </c>
      <c r="G8" s="8">
        <v>1</v>
      </c>
      <c r="H8" s="12">
        <f>Inventory_List_Table[[#This Row],[Quantité en stock]]*Inventory_List_Table[[#This Row],[Prix unitaire]]</f>
        <v>210.11</v>
      </c>
    </row>
    <row r="9" spans="2:9" ht="24" customHeight="1" x14ac:dyDescent="0.3">
      <c r="B9" s="3" t="s">
        <v>9</v>
      </c>
      <c r="C9" s="6">
        <v>2209</v>
      </c>
      <c r="D9" s="6" t="s">
        <v>18</v>
      </c>
      <c r="E9" s="6" t="s">
        <v>19</v>
      </c>
      <c r="F9" s="12">
        <v>20.329999999999998</v>
      </c>
      <c r="G9" s="8">
        <v>1</v>
      </c>
      <c r="H9" s="12">
        <f>Inventory_List_Table[[#This Row],[Quantité en stock]]*Inventory_List_Table[[#This Row],[Prix unitaire]]</f>
        <v>20.329999999999998</v>
      </c>
    </row>
    <row r="10" spans="2:9" ht="24" customHeight="1" x14ac:dyDescent="0.3">
      <c r="B10" s="3" t="s">
        <v>9</v>
      </c>
      <c r="C10" s="6">
        <v>2209</v>
      </c>
      <c r="D10" s="6" t="s">
        <v>20</v>
      </c>
      <c r="E10" s="6" t="s">
        <v>21</v>
      </c>
      <c r="F10" s="12">
        <v>24.88</v>
      </c>
      <c r="G10" s="8">
        <v>1</v>
      </c>
      <c r="H10" s="12">
        <f>Inventory_List_Table[[#This Row],[Quantité en stock]]*Inventory_List_Table[[#This Row],[Prix unitaire]]</f>
        <v>24.88</v>
      </c>
    </row>
    <row r="11" spans="2:9" ht="24" customHeight="1" x14ac:dyDescent="0.3">
      <c r="B11" s="3" t="s">
        <v>9</v>
      </c>
      <c r="C11" s="16">
        <v>2209</v>
      </c>
      <c r="D11" s="6" t="s">
        <v>22</v>
      </c>
      <c r="E11" s="6" t="s">
        <v>23</v>
      </c>
      <c r="F11" s="17">
        <v>42.88</v>
      </c>
      <c r="G11" s="8">
        <v>1</v>
      </c>
      <c r="H11" s="12">
        <f>Inventory_List_Table[[#This Row],[Quantité en stock]]*Inventory_List_Table[[#This Row],[Prix unitaire]]</f>
        <v>42.88</v>
      </c>
    </row>
    <row r="12" spans="2:9" ht="24" customHeight="1" x14ac:dyDescent="0.3">
      <c r="B12" s="3" t="s">
        <v>9</v>
      </c>
      <c r="C12" s="6">
        <v>2209</v>
      </c>
      <c r="D12" s="6" t="s">
        <v>24</v>
      </c>
      <c r="E12" s="6" t="s">
        <v>25</v>
      </c>
      <c r="F12" s="12">
        <v>356.86</v>
      </c>
      <c r="G12" s="8">
        <v>1</v>
      </c>
      <c r="H12" s="12">
        <f>Inventory_List_Table[[#This Row],[Quantité en stock]]*Inventory_List_Table[[#This Row],[Prix unitaire]]</f>
        <v>356.86</v>
      </c>
    </row>
    <row r="13" spans="2:9" ht="24" customHeight="1" x14ac:dyDescent="0.3">
      <c r="B13" s="3" t="s">
        <v>9</v>
      </c>
      <c r="C13" s="6">
        <v>2209</v>
      </c>
      <c r="D13" s="6" t="s">
        <v>26</v>
      </c>
      <c r="E13" s="6" t="s">
        <v>27</v>
      </c>
      <c r="F13" s="12">
        <v>160.16</v>
      </c>
      <c r="G13" s="8">
        <v>1</v>
      </c>
      <c r="H13" s="12">
        <f>Inventory_List_Table[[#This Row],[Quantité en stock]]*Inventory_List_Table[[#This Row],[Prix unitaire]]</f>
        <v>160.16</v>
      </c>
    </row>
    <row r="14" spans="2:9" ht="24" customHeight="1" x14ac:dyDescent="0.3">
      <c r="B14" s="3" t="s">
        <v>9</v>
      </c>
      <c r="C14" s="6">
        <v>2218</v>
      </c>
      <c r="D14" s="6">
        <v>39011093</v>
      </c>
      <c r="E14" s="6" t="s">
        <v>28</v>
      </c>
      <c r="F14" s="12">
        <v>267.98</v>
      </c>
      <c r="G14" s="8">
        <v>1</v>
      </c>
      <c r="H14" s="12">
        <f>Inventory_List_Table[[#This Row],[Quantité en stock]]*Inventory_List_Table[[#This Row],[Prix unitaire]]</f>
        <v>267.98</v>
      </c>
    </row>
    <row r="15" spans="2:9" ht="24" customHeight="1" x14ac:dyDescent="0.3">
      <c r="B15" s="3" t="s">
        <v>9</v>
      </c>
      <c r="C15" s="6">
        <v>2259</v>
      </c>
      <c r="D15" s="6">
        <v>9853308880</v>
      </c>
      <c r="E15" s="6" t="s">
        <v>29</v>
      </c>
      <c r="F15" s="12">
        <v>1041.67</v>
      </c>
      <c r="G15" s="8">
        <v>1</v>
      </c>
      <c r="H15" s="12">
        <f>Inventory_List_Table[[#This Row],[Quantité en stock]]*Inventory_List_Table[[#This Row],[Prix unitaire]]</f>
        <v>1041.67</v>
      </c>
    </row>
    <row r="16" spans="2:9" ht="24" customHeight="1" x14ac:dyDescent="0.3">
      <c r="B16" s="3" t="s">
        <v>9</v>
      </c>
      <c r="C16" s="6">
        <v>2259</v>
      </c>
      <c r="D16" s="6">
        <v>1613968780</v>
      </c>
      <c r="E16" s="6" t="s">
        <v>30</v>
      </c>
      <c r="F16" s="12">
        <v>681.31</v>
      </c>
      <c r="G16" s="8">
        <v>1</v>
      </c>
      <c r="H16" s="12">
        <f>Inventory_List_Table[[#This Row],[Quantité en stock]]*Inventory_List_Table[[#This Row],[Prix unitaire]]</f>
        <v>681.31</v>
      </c>
    </row>
    <row r="17" spans="2:8" ht="24" customHeight="1" x14ac:dyDescent="0.3">
      <c r="B17" s="3" t="s">
        <v>9</v>
      </c>
      <c r="C17" s="6">
        <v>2209</v>
      </c>
      <c r="D17" s="6">
        <v>2525151</v>
      </c>
      <c r="E17" s="6" t="s">
        <v>31</v>
      </c>
      <c r="F17" s="12">
        <v>360.13</v>
      </c>
      <c r="G17" s="8">
        <v>1</v>
      </c>
      <c r="H17" s="12">
        <f>Inventory_List_Table[[#This Row],[Quantité en stock]]*Inventory_List_Table[[#This Row],[Prix unitaire]]</f>
        <v>360.13</v>
      </c>
    </row>
    <row r="18" spans="2:8" ht="24" customHeight="1" x14ac:dyDescent="0.3">
      <c r="B18" s="3" t="s">
        <v>9</v>
      </c>
      <c r="C18" s="6">
        <v>2209</v>
      </c>
      <c r="D18" s="6" t="s">
        <v>32</v>
      </c>
      <c r="E18" s="6" t="s">
        <v>19</v>
      </c>
      <c r="F18" s="12">
        <v>16.670000000000002</v>
      </c>
      <c r="G18" s="8">
        <v>1</v>
      </c>
      <c r="H18" s="12">
        <f>Inventory_List_Table[[#This Row],[Quantité en stock]]*Inventory_List_Table[[#This Row],[Prix unitaire]]</f>
        <v>16.670000000000002</v>
      </c>
    </row>
    <row r="19" spans="2:8" ht="24" customHeight="1" x14ac:dyDescent="0.3">
      <c r="B19" s="3" t="s">
        <v>9</v>
      </c>
      <c r="C19" s="6">
        <v>2435</v>
      </c>
      <c r="D19" s="6" t="s">
        <v>33</v>
      </c>
      <c r="E19" s="6" t="s">
        <v>34</v>
      </c>
      <c r="F19" s="12">
        <v>153.81</v>
      </c>
      <c r="G19" s="8">
        <v>1</v>
      </c>
      <c r="H19" s="12">
        <f>Inventory_List_Table[[#This Row],[Quantité en stock]]*Inventory_List_Table[[#This Row],[Prix unitaire]]</f>
        <v>153.81</v>
      </c>
    </row>
    <row r="20" spans="2:8" ht="24" customHeight="1" x14ac:dyDescent="0.3">
      <c r="B20" s="3" t="s">
        <v>9</v>
      </c>
      <c r="C20" s="6">
        <v>2435</v>
      </c>
      <c r="D20" s="6">
        <v>9678733480</v>
      </c>
      <c r="E20" s="6" t="s">
        <v>35</v>
      </c>
      <c r="F20" s="12">
        <v>179</v>
      </c>
      <c r="G20" s="8">
        <v>1</v>
      </c>
      <c r="H20" s="12">
        <f>Inventory_List_Table[[#This Row],[Quantité en stock]]*Inventory_List_Table[[#This Row],[Prix unitaire]]</f>
        <v>179</v>
      </c>
    </row>
    <row r="21" spans="2:8" ht="24" customHeight="1" x14ac:dyDescent="0.3">
      <c r="B21" s="3" t="s">
        <v>9</v>
      </c>
      <c r="C21" s="6">
        <v>2435</v>
      </c>
      <c r="D21" s="6">
        <v>9677639180</v>
      </c>
      <c r="E21" s="6" t="s">
        <v>36</v>
      </c>
      <c r="F21" s="12">
        <v>65.39</v>
      </c>
      <c r="G21" s="8">
        <v>1</v>
      </c>
      <c r="H21" s="12">
        <f>Inventory_List_Table[[#This Row],[Quantité en stock]]*Inventory_List_Table[[#This Row],[Prix unitaire]]</f>
        <v>65.39</v>
      </c>
    </row>
    <row r="22" spans="2:8" ht="24" customHeight="1" x14ac:dyDescent="0.3">
      <c r="B22" s="3" t="s">
        <v>9</v>
      </c>
      <c r="C22" s="6">
        <v>2334</v>
      </c>
      <c r="D22" s="6">
        <v>2973221</v>
      </c>
      <c r="E22" s="6" t="s">
        <v>37</v>
      </c>
      <c r="F22" s="12">
        <v>47.39</v>
      </c>
      <c r="G22" s="8">
        <v>1</v>
      </c>
      <c r="H22" s="12">
        <f>Inventory_List_Table[[#This Row],[Quantité en stock]]*Inventory_List_Table[[#This Row],[Prix unitaire]]</f>
        <v>47.39</v>
      </c>
    </row>
    <row r="23" spans="2:8" ht="24" customHeight="1" x14ac:dyDescent="0.3">
      <c r="B23" s="3" t="s">
        <v>9</v>
      </c>
      <c r="C23" s="6">
        <v>2334</v>
      </c>
      <c r="D23" s="6" t="s">
        <v>38</v>
      </c>
      <c r="E23" s="6" t="s">
        <v>39</v>
      </c>
      <c r="F23" s="12">
        <v>176.39</v>
      </c>
      <c r="G23" s="8">
        <v>1</v>
      </c>
      <c r="H23" s="12">
        <f>Inventory_List_Table[[#This Row],[Quantité en stock]]*Inventory_List_Table[[#This Row],[Prix unitaire]]</f>
        <v>176.39</v>
      </c>
    </row>
    <row r="24" spans="2:8" ht="24" customHeight="1" x14ac:dyDescent="0.3">
      <c r="B24" s="3" t="s">
        <v>9</v>
      </c>
      <c r="C24" s="6">
        <v>2359</v>
      </c>
      <c r="D24" s="6">
        <v>51948560</v>
      </c>
      <c r="E24" s="6" t="s">
        <v>41</v>
      </c>
      <c r="F24" s="12">
        <v>102</v>
      </c>
      <c r="G24" s="8">
        <v>1</v>
      </c>
      <c r="H24" s="12">
        <f>Inventory_List_Table[[#This Row],[Quantité en stock]]*Inventory_List_Table[[#This Row],[Prix unitaire]]</f>
        <v>102</v>
      </c>
    </row>
    <row r="25" spans="2:8" ht="24" customHeight="1" x14ac:dyDescent="0.3">
      <c r="B25" s="3" t="s">
        <v>9</v>
      </c>
      <c r="C25" s="6">
        <v>2252</v>
      </c>
      <c r="D25" s="6">
        <v>2553351</v>
      </c>
      <c r="E25" s="6" t="s">
        <v>41</v>
      </c>
      <c r="F25" s="12">
        <v>177.2</v>
      </c>
      <c r="G25" s="8">
        <v>1</v>
      </c>
      <c r="H25" s="12">
        <f>Inventory_List_Table[[#This Row],[Quantité en stock]]*Inventory_List_Table[[#This Row],[Prix unitaire]]</f>
        <v>177.2</v>
      </c>
    </row>
    <row r="26" spans="2:8" ht="24" customHeight="1" x14ac:dyDescent="0.3">
      <c r="B26" s="3" t="s">
        <v>9</v>
      </c>
      <c r="C26" s="14">
        <v>2363</v>
      </c>
      <c r="D26" s="6" t="s">
        <v>42</v>
      </c>
      <c r="E26" s="6" t="s">
        <v>19</v>
      </c>
      <c r="F26" s="15">
        <v>53.99</v>
      </c>
      <c r="G26" s="8">
        <v>1</v>
      </c>
      <c r="H26" s="12">
        <f>Inventory_List_Table[[#This Row],[Quantité en stock]]*Inventory_List_Table[[#This Row],[Prix unitaire]]</f>
        <v>53.99</v>
      </c>
    </row>
    <row r="27" spans="2:8" ht="24" customHeight="1" x14ac:dyDescent="0.3">
      <c r="B27" s="3" t="s">
        <v>9</v>
      </c>
      <c r="C27" s="6">
        <v>2363</v>
      </c>
      <c r="D27" s="6" t="s">
        <v>43</v>
      </c>
      <c r="E27" s="6" t="s">
        <v>19</v>
      </c>
      <c r="F27" s="15">
        <v>60.38</v>
      </c>
      <c r="G27" s="8">
        <v>1</v>
      </c>
      <c r="H27" s="12">
        <f>Inventory_List_Table[[#This Row],[Quantité en stock]]*Inventory_List_Table[[#This Row],[Prix unitaire]]</f>
        <v>60.38</v>
      </c>
    </row>
    <row r="28" spans="2:8" ht="24" customHeight="1" x14ac:dyDescent="0.3">
      <c r="B28" s="3" t="s">
        <v>9</v>
      </c>
      <c r="C28" s="14">
        <v>2363</v>
      </c>
      <c r="D28" s="6">
        <v>5935163</v>
      </c>
      <c r="E28" s="6" t="s">
        <v>44</v>
      </c>
      <c r="F28" s="15">
        <v>1035.53</v>
      </c>
      <c r="G28" s="8">
        <v>1</v>
      </c>
      <c r="H28" s="12">
        <f>Inventory_List_Table[[#This Row],[Quantité en stock]]*Inventory_List_Table[[#This Row],[Prix unitaire]]</f>
        <v>1035.53</v>
      </c>
    </row>
    <row r="29" spans="2:8" ht="24" customHeight="1" x14ac:dyDescent="0.3">
      <c r="B29" s="3" t="s">
        <v>9</v>
      </c>
      <c r="C29" s="6">
        <v>2927</v>
      </c>
      <c r="D29" s="6" t="s">
        <v>45</v>
      </c>
      <c r="E29" s="19" t="s">
        <v>46</v>
      </c>
      <c r="F29" s="12">
        <v>736.87</v>
      </c>
      <c r="G29" s="8">
        <v>1</v>
      </c>
      <c r="H29" s="12">
        <f>Inventory_List_Table[[#This Row],[Quantité en stock]]*Inventory_List_Table[[#This Row],[Prix unitaire]]</f>
        <v>736.87</v>
      </c>
    </row>
    <row r="30" spans="2:8" ht="24" customHeight="1" x14ac:dyDescent="0.3">
      <c r="B30" s="3" t="s">
        <v>9</v>
      </c>
      <c r="C30" s="6">
        <v>2927</v>
      </c>
      <c r="D30" s="6" t="s">
        <v>47</v>
      </c>
      <c r="E30" s="6" t="s">
        <v>48</v>
      </c>
      <c r="F30" s="12">
        <v>3.64</v>
      </c>
      <c r="G30" s="8">
        <v>1</v>
      </c>
      <c r="H30" s="12">
        <f>Inventory_List_Table[[#This Row],[Quantité en stock]]*Inventory_List_Table[[#This Row],[Prix unitaire]]</f>
        <v>3.64</v>
      </c>
    </row>
    <row r="31" spans="2:8" ht="24" customHeight="1" x14ac:dyDescent="0.3">
      <c r="B31" s="3" t="s">
        <v>9</v>
      </c>
      <c r="C31" s="6">
        <v>2383</v>
      </c>
      <c r="D31" s="6" t="s">
        <v>49</v>
      </c>
      <c r="E31" s="6" t="s">
        <v>50</v>
      </c>
      <c r="F31" s="12">
        <v>97.19</v>
      </c>
      <c r="G31" s="8">
        <v>1</v>
      </c>
      <c r="H31" s="12">
        <f>Inventory_List_Table[[#This Row],[Quantité en stock]]*Inventory_List_Table[[#This Row],[Prix unitaire]]</f>
        <v>97.19</v>
      </c>
    </row>
    <row r="32" spans="2:8" ht="24" customHeight="1" x14ac:dyDescent="0.3">
      <c r="B32" s="3" t="s">
        <v>9</v>
      </c>
      <c r="C32" s="6">
        <v>2383</v>
      </c>
      <c r="D32" s="6" t="s">
        <v>51</v>
      </c>
      <c r="E32" s="6" t="s">
        <v>52</v>
      </c>
      <c r="F32" s="12">
        <v>51.14</v>
      </c>
      <c r="G32" s="8">
        <v>1</v>
      </c>
      <c r="H32" s="12">
        <f>Inventory_List_Table[[#This Row],[Quantité en stock]]*Inventory_List_Table[[#This Row],[Prix unitaire]]</f>
        <v>51.14</v>
      </c>
    </row>
    <row r="33" spans="2:8" ht="24" customHeight="1" x14ac:dyDescent="0.3">
      <c r="B33" s="3" t="s">
        <v>9</v>
      </c>
      <c r="C33" s="6">
        <v>1257</v>
      </c>
      <c r="D33" s="6">
        <v>1510302</v>
      </c>
      <c r="E33" s="6" t="s">
        <v>53</v>
      </c>
      <c r="F33" s="12">
        <v>223.62</v>
      </c>
      <c r="G33" s="8">
        <v>1</v>
      </c>
      <c r="H33" s="12">
        <f>Inventory_List_Table[[#This Row],[Quantité en stock]]*Inventory_List_Table[[#This Row],[Prix unitaire]]</f>
        <v>223.62</v>
      </c>
    </row>
    <row r="34" spans="2:8" ht="24" customHeight="1" x14ac:dyDescent="0.3">
      <c r="B34" s="3" t="s">
        <v>9</v>
      </c>
      <c r="C34" s="6">
        <v>2116</v>
      </c>
      <c r="D34" s="6" t="s">
        <v>54</v>
      </c>
      <c r="E34" s="6" t="s">
        <v>55</v>
      </c>
      <c r="F34" s="12">
        <v>228.25</v>
      </c>
      <c r="G34" s="8">
        <v>1</v>
      </c>
      <c r="H34" s="12">
        <f>Inventory_List_Table[[#This Row],[Quantité en stock]]*Inventory_List_Table[[#This Row],[Prix unitaire]]</f>
        <v>228.25</v>
      </c>
    </row>
    <row r="35" spans="2:8" ht="24" customHeight="1" x14ac:dyDescent="0.3">
      <c r="B35" s="3" t="s">
        <v>9</v>
      </c>
      <c r="C35" s="6">
        <v>2116</v>
      </c>
      <c r="D35" s="6" t="s">
        <v>56</v>
      </c>
      <c r="E35" s="6" t="s">
        <v>57</v>
      </c>
      <c r="F35" s="12">
        <v>38.700000000000003</v>
      </c>
      <c r="G35" s="8">
        <v>1</v>
      </c>
      <c r="H35" s="12">
        <f>Inventory_List_Table[[#This Row],[Quantité en stock]]*Inventory_List_Table[[#This Row],[Prix unitaire]]</f>
        <v>38.700000000000003</v>
      </c>
    </row>
    <row r="36" spans="2:8" ht="24" customHeight="1" x14ac:dyDescent="0.3">
      <c r="B36" s="3" t="s">
        <v>9</v>
      </c>
      <c r="C36" s="6">
        <v>2116</v>
      </c>
      <c r="D36" s="6" t="s">
        <v>58</v>
      </c>
      <c r="E36" s="6" t="s">
        <v>59</v>
      </c>
      <c r="F36" s="12">
        <v>95.14</v>
      </c>
      <c r="G36" s="8">
        <v>1</v>
      </c>
      <c r="H36" s="12">
        <f>Inventory_List_Table[[#This Row],[Quantité en stock]]*Inventory_List_Table[[#This Row],[Prix unitaire]]</f>
        <v>95.14</v>
      </c>
    </row>
    <row r="37" spans="2:8" ht="24" customHeight="1" x14ac:dyDescent="0.3">
      <c r="B37" s="3" t="s">
        <v>9</v>
      </c>
      <c r="C37" s="6">
        <v>2116</v>
      </c>
      <c r="D37" s="6" t="s">
        <v>60</v>
      </c>
      <c r="E37" s="6" t="s">
        <v>61</v>
      </c>
      <c r="F37" s="12">
        <v>180.74</v>
      </c>
      <c r="G37" s="8">
        <v>1</v>
      </c>
      <c r="H37" s="12">
        <f>Inventory_List_Table[[#This Row],[Quantité en stock]]*Inventory_List_Table[[#This Row],[Prix unitaire]]</f>
        <v>180.74</v>
      </c>
    </row>
    <row r="38" spans="2:8" ht="24" customHeight="1" x14ac:dyDescent="0.3">
      <c r="B38" s="3" t="s">
        <v>9</v>
      </c>
      <c r="C38" s="6">
        <v>2116</v>
      </c>
      <c r="D38" s="6" t="s">
        <v>62</v>
      </c>
      <c r="E38" s="6" t="s">
        <v>63</v>
      </c>
      <c r="F38" s="12">
        <v>148.37</v>
      </c>
      <c r="G38" s="8">
        <v>1</v>
      </c>
      <c r="H38" s="12">
        <f>Inventory_List_Table[[#This Row],[Quantité en stock]]*Inventory_List_Table[[#This Row],[Prix unitaire]]</f>
        <v>148.37</v>
      </c>
    </row>
    <row r="39" spans="2:8" ht="24" customHeight="1" x14ac:dyDescent="0.3">
      <c r="B39" s="3" t="s">
        <v>9</v>
      </c>
      <c r="C39" s="6">
        <v>2116</v>
      </c>
      <c r="D39" s="6" t="s">
        <v>64</v>
      </c>
      <c r="E39" s="6" t="s">
        <v>65</v>
      </c>
      <c r="F39" s="12">
        <v>215.52</v>
      </c>
      <c r="G39" s="8">
        <v>1</v>
      </c>
      <c r="H39" s="12">
        <f>Inventory_List_Table[[#This Row],[Quantité en stock]]*Inventory_List_Table[[#This Row],[Prix unitaire]]</f>
        <v>215.52</v>
      </c>
    </row>
    <row r="40" spans="2:8" ht="24" customHeight="1" x14ac:dyDescent="0.3">
      <c r="B40" s="3" t="s">
        <v>9</v>
      </c>
      <c r="C40" s="6">
        <v>2116</v>
      </c>
      <c r="D40" s="6">
        <v>3641298</v>
      </c>
      <c r="E40" s="6" t="s">
        <v>66</v>
      </c>
      <c r="F40" s="12">
        <v>189.11</v>
      </c>
      <c r="G40" s="8">
        <v>1</v>
      </c>
      <c r="H40" s="12">
        <f>Inventory_List_Table[[#This Row],[Quantité en stock]]*Inventory_List_Table[[#This Row],[Prix unitaire]]</f>
        <v>189.11</v>
      </c>
    </row>
    <row r="41" spans="2:8" ht="24" customHeight="1" x14ac:dyDescent="0.3">
      <c r="B41" s="3" t="s">
        <v>9</v>
      </c>
      <c r="C41" s="6">
        <v>2391</v>
      </c>
      <c r="D41" s="6" t="s">
        <v>112</v>
      </c>
      <c r="E41" s="6" t="s">
        <v>67</v>
      </c>
      <c r="F41" s="12">
        <v>172.93</v>
      </c>
      <c r="G41" s="8">
        <v>1</v>
      </c>
      <c r="H41" s="12">
        <f>Inventory_List_Table[[#This Row],[Quantité en stock]]*Inventory_List_Table[[#This Row],[Prix unitaire]]</f>
        <v>172.93</v>
      </c>
    </row>
    <row r="42" spans="2:8" ht="24" customHeight="1" x14ac:dyDescent="0.3">
      <c r="B42" s="3" t="s">
        <v>9</v>
      </c>
      <c r="C42" s="6">
        <v>2391</v>
      </c>
      <c r="D42" s="6" t="s">
        <v>68</v>
      </c>
      <c r="E42" s="6" t="s">
        <v>69</v>
      </c>
      <c r="F42" s="12">
        <v>139.58000000000001</v>
      </c>
      <c r="G42" s="8">
        <v>1</v>
      </c>
      <c r="H42" s="12">
        <f>Inventory_List_Table[[#This Row],[Quantité en stock]]*Inventory_List_Table[[#This Row],[Prix unitaire]]</f>
        <v>139.58000000000001</v>
      </c>
    </row>
    <row r="43" spans="2:8" ht="24" customHeight="1" x14ac:dyDescent="0.3">
      <c r="B43" s="3" t="s">
        <v>9</v>
      </c>
      <c r="C43" s="6">
        <v>2391</v>
      </c>
      <c r="D43" s="6" t="s">
        <v>70</v>
      </c>
      <c r="E43" s="6" t="s">
        <v>69</v>
      </c>
      <c r="F43" s="12">
        <v>47.62</v>
      </c>
      <c r="G43" s="8">
        <v>1</v>
      </c>
      <c r="H43" s="12">
        <f>Inventory_List_Table[[#This Row],[Quantité en stock]]*Inventory_List_Table[[#This Row],[Prix unitaire]]</f>
        <v>47.62</v>
      </c>
    </row>
    <row r="44" spans="2:8" ht="24" customHeight="1" x14ac:dyDescent="0.3">
      <c r="B44" s="3" t="s">
        <v>9</v>
      </c>
      <c r="C44" s="6">
        <v>2333</v>
      </c>
      <c r="D44" s="6">
        <v>1618083280</v>
      </c>
      <c r="E44" s="6" t="s">
        <v>71</v>
      </c>
      <c r="F44" s="12">
        <v>214.13</v>
      </c>
      <c r="G44" s="8">
        <v>1</v>
      </c>
      <c r="H44" s="12">
        <f>Inventory_List_Table[[#This Row],[Quantité en stock]]*Inventory_List_Table[[#This Row],[Prix unitaire]]</f>
        <v>214.13</v>
      </c>
    </row>
    <row r="45" spans="2:8" ht="24" customHeight="1" x14ac:dyDescent="0.3">
      <c r="B45" s="3" t="s">
        <v>9</v>
      </c>
      <c r="C45" s="6">
        <v>2333</v>
      </c>
      <c r="D45" s="6">
        <v>1637259980</v>
      </c>
      <c r="E45" s="6" t="s">
        <v>72</v>
      </c>
      <c r="F45" s="12">
        <v>77.349999999999994</v>
      </c>
      <c r="G45" s="8">
        <v>1</v>
      </c>
      <c r="H45" s="12">
        <f>Inventory_List_Table[[#This Row],[Quantité en stock]]*Inventory_List_Table[[#This Row],[Prix unitaire]]</f>
        <v>77.349999999999994</v>
      </c>
    </row>
    <row r="46" spans="2:8" ht="24" customHeight="1" x14ac:dyDescent="0.3">
      <c r="B46" s="3" t="s">
        <v>9</v>
      </c>
      <c r="C46" s="6">
        <v>2333</v>
      </c>
      <c r="D46" s="6">
        <v>9818228780</v>
      </c>
      <c r="E46" s="6" t="s">
        <v>73</v>
      </c>
      <c r="F46" s="12">
        <v>30.1</v>
      </c>
      <c r="G46" s="8">
        <v>1</v>
      </c>
      <c r="H46" s="12">
        <f>Inventory_List_Table[[#This Row],[Quantité en stock]]*Inventory_List_Table[[#This Row],[Prix unitaire]]</f>
        <v>30.1</v>
      </c>
    </row>
    <row r="47" spans="2:8" ht="24" customHeight="1" x14ac:dyDescent="0.3">
      <c r="B47" s="3" t="s">
        <v>9</v>
      </c>
      <c r="C47" s="6">
        <v>2333</v>
      </c>
      <c r="D47" s="6">
        <v>9818228080</v>
      </c>
      <c r="E47" s="6" t="s">
        <v>73</v>
      </c>
      <c r="F47" s="12">
        <v>38.479999999999997</v>
      </c>
      <c r="G47" s="8">
        <v>1</v>
      </c>
      <c r="H47" s="12">
        <f>Inventory_List_Table[[#This Row],[Quantité en stock]]*Inventory_List_Table[[#This Row],[Prix unitaire]]</f>
        <v>38.479999999999997</v>
      </c>
    </row>
    <row r="48" spans="2:8" ht="24" customHeight="1" x14ac:dyDescent="0.3">
      <c r="B48" s="3" t="s">
        <v>9</v>
      </c>
      <c r="C48" s="6">
        <v>2333</v>
      </c>
      <c r="D48" s="6">
        <v>9813245980</v>
      </c>
      <c r="E48" s="6" t="s">
        <v>74</v>
      </c>
      <c r="F48" s="12">
        <v>67.58</v>
      </c>
      <c r="G48" s="8">
        <v>1</v>
      </c>
      <c r="H48" s="12">
        <f>Inventory_List_Table[[#This Row],[Quantité en stock]]*Inventory_List_Table[[#This Row],[Prix unitaire]]</f>
        <v>67.58</v>
      </c>
    </row>
    <row r="49" spans="2:8" ht="24" customHeight="1" x14ac:dyDescent="0.3">
      <c r="B49" s="3" t="s">
        <v>9</v>
      </c>
      <c r="C49" s="16">
        <v>2333</v>
      </c>
      <c r="D49" s="6">
        <v>9813245980</v>
      </c>
      <c r="E49" s="6" t="s">
        <v>74</v>
      </c>
      <c r="F49" s="17">
        <v>67.58</v>
      </c>
      <c r="G49" s="8">
        <v>1</v>
      </c>
      <c r="H49" s="12">
        <f>Inventory_List_Table[[#This Row],[Quantité en stock]]*Inventory_List_Table[[#This Row],[Prix unitaire]]</f>
        <v>67.58</v>
      </c>
    </row>
    <row r="50" spans="2:8" ht="24" customHeight="1" x14ac:dyDescent="0.3">
      <c r="B50" s="3" t="s">
        <v>9</v>
      </c>
      <c r="C50" s="16">
        <v>2333</v>
      </c>
      <c r="D50" s="16">
        <v>7023253</v>
      </c>
      <c r="E50" s="6" t="s">
        <v>75</v>
      </c>
      <c r="F50" s="17">
        <v>141.03</v>
      </c>
      <c r="G50" s="8">
        <v>1</v>
      </c>
      <c r="H50" s="12">
        <f>Inventory_List_Table[[#This Row],[Quantité en stock]]*Inventory_List_Table[[#This Row],[Prix unitaire]]</f>
        <v>141.03</v>
      </c>
    </row>
    <row r="51" spans="2:8" ht="24" customHeight="1" x14ac:dyDescent="0.3">
      <c r="B51" s="3" t="s">
        <v>9</v>
      </c>
      <c r="C51" s="14">
        <v>2333</v>
      </c>
      <c r="D51" s="14">
        <v>9816402780</v>
      </c>
      <c r="E51" s="6" t="s">
        <v>76</v>
      </c>
      <c r="F51" s="15">
        <v>93.98</v>
      </c>
      <c r="G51" s="8">
        <v>1</v>
      </c>
      <c r="H51" s="12">
        <f>Inventory_List_Table[[#This Row],[Quantité en stock]]*Inventory_List_Table[[#This Row],[Prix unitaire]]</f>
        <v>93.98</v>
      </c>
    </row>
    <row r="52" spans="2:8" ht="24" customHeight="1" x14ac:dyDescent="0.3">
      <c r="B52" s="3" t="s">
        <v>9</v>
      </c>
      <c r="C52" s="14">
        <v>2333</v>
      </c>
      <c r="D52" s="14">
        <v>9812299680</v>
      </c>
      <c r="E52" s="6" t="s">
        <v>77</v>
      </c>
      <c r="F52" s="15">
        <v>637.89</v>
      </c>
      <c r="G52" s="8">
        <v>1</v>
      </c>
      <c r="H52" s="12">
        <f>Inventory_List_Table[[#This Row],[Quantité en stock]]*Inventory_List_Table[[#This Row],[Prix unitaire]]</f>
        <v>637.89</v>
      </c>
    </row>
    <row r="53" spans="2:8" ht="24" customHeight="1" x14ac:dyDescent="0.3">
      <c r="B53" s="3" t="s">
        <v>9</v>
      </c>
      <c r="C53" s="6">
        <v>2331</v>
      </c>
      <c r="D53" s="6" t="s">
        <v>78</v>
      </c>
      <c r="E53" s="6" t="s">
        <v>79</v>
      </c>
      <c r="F53" s="12">
        <v>155.02000000000001</v>
      </c>
      <c r="G53" s="8">
        <v>1</v>
      </c>
      <c r="H53" s="12">
        <f>Inventory_List_Table[[#This Row],[Quantité en stock]]*Inventory_List_Table[[#This Row],[Prix unitaire]]</f>
        <v>155.02000000000001</v>
      </c>
    </row>
    <row r="54" spans="2:8" ht="24" customHeight="1" x14ac:dyDescent="0.3">
      <c r="B54" s="3" t="s">
        <v>9</v>
      </c>
      <c r="C54" s="6">
        <v>2331</v>
      </c>
      <c r="D54" s="6" t="s">
        <v>80</v>
      </c>
      <c r="E54" s="6" t="s">
        <v>81</v>
      </c>
      <c r="F54" s="12">
        <v>25.69</v>
      </c>
      <c r="G54" s="8">
        <v>1</v>
      </c>
      <c r="H54" s="12">
        <f>Inventory_List_Table[[#This Row],[Quantité en stock]]*Inventory_List_Table[[#This Row],[Prix unitaire]]</f>
        <v>25.69</v>
      </c>
    </row>
    <row r="55" spans="2:8" ht="24" customHeight="1" x14ac:dyDescent="0.3">
      <c r="B55" s="3" t="s">
        <v>9</v>
      </c>
      <c r="C55" s="6">
        <v>2331</v>
      </c>
      <c r="D55" s="6" t="s">
        <v>82</v>
      </c>
      <c r="E55" s="6" t="s">
        <v>15</v>
      </c>
      <c r="F55" s="12">
        <v>402.83</v>
      </c>
      <c r="G55" s="8">
        <v>1</v>
      </c>
      <c r="H55" s="12">
        <f>Inventory_List_Table[[#This Row],[Quantité en stock]]*Inventory_List_Table[[#This Row],[Prix unitaire]]</f>
        <v>402.83</v>
      </c>
    </row>
    <row r="56" spans="2:8" ht="24" customHeight="1" x14ac:dyDescent="0.3">
      <c r="B56" s="3" t="s">
        <v>9</v>
      </c>
      <c r="C56" s="6">
        <v>2408</v>
      </c>
      <c r="D56" s="6" t="s">
        <v>83</v>
      </c>
      <c r="E56" s="6" t="s">
        <v>84</v>
      </c>
      <c r="F56" s="12">
        <v>165.24</v>
      </c>
      <c r="G56" s="8">
        <v>1</v>
      </c>
      <c r="H56" s="12">
        <f>Inventory_List_Table[[#This Row],[Quantité en stock]]*Inventory_List_Table[[#This Row],[Prix unitaire]]</f>
        <v>165.24</v>
      </c>
    </row>
    <row r="57" spans="2:8" ht="24" customHeight="1" x14ac:dyDescent="0.3">
      <c r="B57" s="3" t="s">
        <v>9</v>
      </c>
      <c r="C57" s="6">
        <v>2408</v>
      </c>
      <c r="D57" s="6">
        <v>83052</v>
      </c>
      <c r="E57" s="6" t="s">
        <v>85</v>
      </c>
      <c r="F57" s="12">
        <v>189.38</v>
      </c>
      <c r="G57" s="8">
        <v>1</v>
      </c>
      <c r="H57" s="12">
        <f>Inventory_List_Table[[#This Row],[Quantité en stock]]*Inventory_List_Table[[#This Row],[Prix unitaire]]</f>
        <v>189.38</v>
      </c>
    </row>
    <row r="58" spans="2:8" ht="24" customHeight="1" x14ac:dyDescent="0.3">
      <c r="B58" s="3" t="s">
        <v>9</v>
      </c>
      <c r="C58" s="16">
        <v>2408</v>
      </c>
      <c r="D58" s="16">
        <v>13362752</v>
      </c>
      <c r="E58" s="6" t="s">
        <v>19</v>
      </c>
      <c r="F58" s="17">
        <v>33.409999999999997</v>
      </c>
      <c r="G58" s="18">
        <v>1</v>
      </c>
      <c r="H58" s="12">
        <f>Inventory_List_Table[[#This Row],[Quantité en stock]]*Inventory_List_Table[[#This Row],[Prix unitaire]]</f>
        <v>33.409999999999997</v>
      </c>
    </row>
    <row r="59" spans="2:8" ht="24" customHeight="1" x14ac:dyDescent="0.3">
      <c r="B59" s="3" t="s">
        <v>9</v>
      </c>
      <c r="C59" s="6">
        <v>2183</v>
      </c>
      <c r="D59" s="6" t="s">
        <v>86</v>
      </c>
      <c r="E59" s="6" t="s">
        <v>71</v>
      </c>
      <c r="F59" s="12">
        <v>433.11</v>
      </c>
      <c r="G59" s="8">
        <v>1</v>
      </c>
      <c r="H59" s="12">
        <f>Inventory_List_Table[[#This Row],[Quantité en stock]]*Inventory_List_Table[[#This Row],[Prix unitaire]]</f>
        <v>433.11</v>
      </c>
    </row>
    <row r="60" spans="2:8" ht="24" customHeight="1" x14ac:dyDescent="0.3">
      <c r="B60" s="3" t="s">
        <v>9</v>
      </c>
      <c r="C60" s="6">
        <v>2183</v>
      </c>
      <c r="D60" s="6">
        <v>2248253</v>
      </c>
      <c r="E60" s="6" t="s">
        <v>75</v>
      </c>
      <c r="F60" s="12">
        <v>86.98</v>
      </c>
      <c r="G60" s="8">
        <v>1</v>
      </c>
      <c r="H60" s="12">
        <f>Inventory_List_Table[[#This Row],[Quantité en stock]]*Inventory_List_Table[[#This Row],[Prix unitaire]]</f>
        <v>86.98</v>
      </c>
    </row>
    <row r="61" spans="2:8" ht="24" customHeight="1" x14ac:dyDescent="0.3">
      <c r="B61" s="3" t="s">
        <v>9</v>
      </c>
      <c r="C61" s="6">
        <v>2402</v>
      </c>
      <c r="D61" s="6">
        <v>2639602</v>
      </c>
      <c r="E61" s="6" t="s">
        <v>87</v>
      </c>
      <c r="F61" s="12">
        <v>177.32</v>
      </c>
      <c r="G61" s="8">
        <v>1</v>
      </c>
      <c r="H61" s="12">
        <f>Inventory_List_Table[[#This Row],[Quantité en stock]]*Inventory_List_Table[[#This Row],[Prix unitaire]]</f>
        <v>177.32</v>
      </c>
    </row>
    <row r="62" spans="2:8" ht="24" customHeight="1" x14ac:dyDescent="0.3">
      <c r="B62" s="3" t="s">
        <v>9</v>
      </c>
      <c r="C62" s="6">
        <v>2402</v>
      </c>
      <c r="D62" s="6" t="s">
        <v>88</v>
      </c>
      <c r="E62" s="6" t="s">
        <v>89</v>
      </c>
      <c r="F62" s="12">
        <v>34.17</v>
      </c>
      <c r="G62" s="8">
        <v>1</v>
      </c>
      <c r="H62" s="12">
        <f>Inventory_List_Table[[#This Row],[Quantité en stock]]*Inventory_List_Table[[#This Row],[Prix unitaire]]</f>
        <v>34.17</v>
      </c>
    </row>
    <row r="63" spans="2:8" ht="24" customHeight="1" x14ac:dyDescent="0.3">
      <c r="B63" s="3" t="s">
        <v>9</v>
      </c>
      <c r="C63" s="6">
        <v>2402</v>
      </c>
      <c r="D63" s="6" t="s">
        <v>90</v>
      </c>
      <c r="E63" s="6" t="s">
        <v>91</v>
      </c>
      <c r="F63" s="12">
        <v>54.79</v>
      </c>
      <c r="G63" s="8">
        <v>1</v>
      </c>
      <c r="H63" s="12">
        <f>Inventory_List_Table[[#This Row],[Quantité en stock]]*Inventory_List_Table[[#This Row],[Prix unitaire]]</f>
        <v>54.79</v>
      </c>
    </row>
    <row r="64" spans="2:8" ht="24" customHeight="1" x14ac:dyDescent="0.3">
      <c r="B64" s="3" t="s">
        <v>9</v>
      </c>
      <c r="C64" s="6">
        <v>2402</v>
      </c>
      <c r="D64" s="6" t="s">
        <v>92</v>
      </c>
      <c r="E64" s="6" t="s">
        <v>93</v>
      </c>
      <c r="F64" s="12">
        <v>35.68</v>
      </c>
      <c r="G64" s="8">
        <v>1</v>
      </c>
      <c r="H64" s="12">
        <f>Inventory_List_Table[[#This Row],[Quantité en stock]]*Inventory_List_Table[[#This Row],[Prix unitaire]]</f>
        <v>35.68</v>
      </c>
    </row>
    <row r="65" spans="2:10" ht="24" customHeight="1" x14ac:dyDescent="0.3">
      <c r="B65" s="3" t="s">
        <v>9</v>
      </c>
      <c r="C65" s="6">
        <v>2402</v>
      </c>
      <c r="D65" s="6" t="s">
        <v>94</v>
      </c>
      <c r="E65" s="6" t="s">
        <v>95</v>
      </c>
      <c r="F65" s="12">
        <v>98.68</v>
      </c>
      <c r="G65" s="8">
        <v>1</v>
      </c>
      <c r="H65" s="12">
        <f>Inventory_List_Table[[#This Row],[Quantité en stock]]*Inventory_List_Table[[#This Row],[Prix unitaire]]</f>
        <v>98.68</v>
      </c>
    </row>
    <row r="66" spans="2:10" ht="24" customHeight="1" x14ac:dyDescent="0.3">
      <c r="B66" s="3" t="s">
        <v>9</v>
      </c>
      <c r="C66" s="16">
        <v>2404</v>
      </c>
      <c r="D66" s="6" t="s">
        <v>96</v>
      </c>
      <c r="E66" s="6" t="s">
        <v>97</v>
      </c>
      <c r="F66" s="17">
        <v>368.51</v>
      </c>
      <c r="G66" s="8">
        <v>1</v>
      </c>
      <c r="H66" s="12">
        <f>Inventory_List_Table[[#This Row],[Quantité en stock]]*Inventory_List_Table[[#This Row],[Prix unitaire]]</f>
        <v>368.51</v>
      </c>
    </row>
    <row r="67" spans="2:10" ht="24" customHeight="1" x14ac:dyDescent="0.3">
      <c r="B67" s="3" t="s">
        <v>9</v>
      </c>
      <c r="C67" s="6">
        <v>2388</v>
      </c>
      <c r="D67" s="6" t="s">
        <v>113</v>
      </c>
      <c r="E67" s="6" t="s">
        <v>98</v>
      </c>
      <c r="F67" s="12">
        <v>60.72</v>
      </c>
      <c r="G67" s="8">
        <v>1</v>
      </c>
      <c r="H67" s="12">
        <f>Inventory_List_Table[[#This Row],[Quantité en stock]]*Inventory_List_Table[[#This Row],[Prix unitaire]]</f>
        <v>60.72</v>
      </c>
    </row>
    <row r="68" spans="2:10" ht="24" customHeight="1" x14ac:dyDescent="0.3">
      <c r="B68" s="3" t="s">
        <v>9</v>
      </c>
      <c r="C68" s="6">
        <v>2388</v>
      </c>
      <c r="D68" s="6" t="s">
        <v>99</v>
      </c>
      <c r="E68" s="6" t="s">
        <v>100</v>
      </c>
      <c r="F68" s="12">
        <v>63.83</v>
      </c>
      <c r="G68" s="8">
        <v>1</v>
      </c>
      <c r="H68" s="12">
        <f>Inventory_List_Table[[#This Row],[Quantité en stock]]*Inventory_List_Table[[#This Row],[Prix unitaire]]</f>
        <v>63.83</v>
      </c>
    </row>
    <row r="69" spans="2:10" ht="24" customHeight="1" x14ac:dyDescent="0.3">
      <c r="B69" s="3" t="s">
        <v>9</v>
      </c>
      <c r="C69" s="6">
        <v>2388</v>
      </c>
      <c r="D69" s="6" t="s">
        <v>114</v>
      </c>
      <c r="E69" s="6" t="s">
        <v>101</v>
      </c>
      <c r="F69" s="12">
        <v>32.18</v>
      </c>
      <c r="G69" s="8">
        <v>1</v>
      </c>
      <c r="H69" s="12">
        <f>Inventory_List_Table[[#This Row],[Quantité en stock]]*Inventory_List_Table[[#This Row],[Prix unitaire]]</f>
        <v>32.18</v>
      </c>
    </row>
    <row r="70" spans="2:10" ht="24" customHeight="1" x14ac:dyDescent="0.3">
      <c r="B70" s="3" t="s">
        <v>9</v>
      </c>
      <c r="C70" s="6">
        <v>2388</v>
      </c>
      <c r="D70" s="6" t="s">
        <v>40</v>
      </c>
      <c r="E70" s="6" t="s">
        <v>35</v>
      </c>
      <c r="F70" s="12">
        <v>78.42</v>
      </c>
      <c r="G70" s="8">
        <v>1</v>
      </c>
      <c r="H70" s="12">
        <f>Inventory_List_Table[[#This Row],[Quantité en stock]]*Inventory_List_Table[[#This Row],[Prix unitaire]]</f>
        <v>78.42</v>
      </c>
    </row>
    <row r="71" spans="2:10" ht="24" customHeight="1" x14ac:dyDescent="0.3">
      <c r="B71" s="3" t="s">
        <v>9</v>
      </c>
      <c r="C71" s="6">
        <v>2388</v>
      </c>
      <c r="D71" s="6" t="s">
        <v>40</v>
      </c>
      <c r="E71" s="6" t="s">
        <v>102</v>
      </c>
      <c r="F71" s="12">
        <v>28.63</v>
      </c>
      <c r="G71" s="8">
        <v>1</v>
      </c>
      <c r="H71" s="12">
        <f>Inventory_List_Table[[#This Row],[Quantité en stock]]*Inventory_List_Table[[#This Row],[Prix unitaire]]</f>
        <v>28.63</v>
      </c>
    </row>
    <row r="72" spans="2:10" ht="24" customHeight="1" x14ac:dyDescent="0.3">
      <c r="B72" s="3" t="s">
        <v>9</v>
      </c>
      <c r="C72" s="6">
        <v>2400</v>
      </c>
      <c r="D72" s="6">
        <v>1610745880</v>
      </c>
      <c r="E72" s="6" t="s">
        <v>103</v>
      </c>
      <c r="F72" s="12">
        <v>97.16</v>
      </c>
      <c r="G72" s="8">
        <v>1</v>
      </c>
      <c r="H72" s="12">
        <f>Inventory_List_Table[[#This Row],[Quantité en stock]]*Inventory_List_Table[[#This Row],[Prix unitaire]]</f>
        <v>97.16</v>
      </c>
    </row>
    <row r="73" spans="2:10" ht="24" customHeight="1" x14ac:dyDescent="0.3">
      <c r="B73" s="3" t="s">
        <v>9</v>
      </c>
      <c r="C73" s="6">
        <v>2456</v>
      </c>
      <c r="D73" s="6" t="s">
        <v>104</v>
      </c>
      <c r="E73" s="6" t="s">
        <v>105</v>
      </c>
      <c r="F73" s="12">
        <v>42.9</v>
      </c>
      <c r="G73" s="8">
        <v>1</v>
      </c>
      <c r="H73" s="12">
        <f>Inventory_List_Table[[#This Row],[Quantité en stock]]*Inventory_List_Table[[#This Row],[Prix unitaire]]</f>
        <v>42.9</v>
      </c>
    </row>
    <row r="74" spans="2:10" ht="24" customHeight="1" x14ac:dyDescent="0.3">
      <c r="B74" s="3" t="s">
        <v>9</v>
      </c>
      <c r="C74" s="6">
        <v>2456</v>
      </c>
      <c r="D74" s="6" t="s">
        <v>106</v>
      </c>
      <c r="E74" s="6" t="s">
        <v>107</v>
      </c>
      <c r="F74" s="12">
        <v>95.36</v>
      </c>
      <c r="G74" s="8">
        <v>1</v>
      </c>
      <c r="H74" s="12">
        <f>Inventory_List_Table[[#This Row],[Quantité en stock]]*Inventory_List_Table[[#This Row],[Prix unitaire]]</f>
        <v>95.36</v>
      </c>
    </row>
    <row r="75" spans="2:10" ht="24" customHeight="1" x14ac:dyDescent="0.3">
      <c r="B75" s="3" t="s">
        <v>9</v>
      </c>
      <c r="C75" s="6">
        <v>2252</v>
      </c>
      <c r="D75" s="6" t="s">
        <v>108</v>
      </c>
      <c r="E75" s="6" t="s">
        <v>15</v>
      </c>
      <c r="F75" s="12">
        <v>296.93</v>
      </c>
      <c r="G75" s="8">
        <v>1</v>
      </c>
      <c r="H75" s="12">
        <f>Inventory_List_Table[[#This Row],[Quantité en stock]]*Inventory_List_Table[[#This Row],[Prix unitaire]]</f>
        <v>296.93</v>
      </c>
      <c r="J75" s="20"/>
    </row>
    <row r="76" spans="2:10" ht="24" customHeight="1" x14ac:dyDescent="0.3">
      <c r="B76" s="3" t="s">
        <v>9</v>
      </c>
      <c r="C76" s="6">
        <v>2177</v>
      </c>
      <c r="D76" s="6">
        <v>3931161</v>
      </c>
      <c r="E76" s="6" t="s">
        <v>109</v>
      </c>
      <c r="F76" s="12">
        <v>659.75</v>
      </c>
      <c r="G76" s="8">
        <v>1</v>
      </c>
      <c r="H76" s="12">
        <f>Inventory_List_Table[[#This Row],[Quantité en stock]]*Inventory_List_Table[[#This Row],[Prix unitaire]]</f>
        <v>659.75</v>
      </c>
    </row>
    <row r="77" spans="2:10" ht="24" customHeight="1" x14ac:dyDescent="0.3">
      <c r="B77" s="3" t="s">
        <v>9</v>
      </c>
      <c r="C77" s="16">
        <v>2310</v>
      </c>
      <c r="D77" s="6" t="s">
        <v>115</v>
      </c>
      <c r="E77" s="6" t="s">
        <v>116</v>
      </c>
      <c r="F77" s="17">
        <v>215.96</v>
      </c>
      <c r="G77" s="18">
        <v>1</v>
      </c>
      <c r="H77" s="12">
        <f>Inventory_List_Table[[#This Row],[Quantité en stock]]*Inventory_List_Table[[#This Row],[Prix unitaire]]</f>
        <v>215.96</v>
      </c>
    </row>
    <row r="78" spans="2:10" ht="24" customHeight="1" x14ac:dyDescent="0.3">
      <c r="B78" s="3" t="s">
        <v>9</v>
      </c>
      <c r="C78" s="16">
        <v>2310</v>
      </c>
      <c r="D78" s="16">
        <v>937171</v>
      </c>
      <c r="E78" s="6" t="s">
        <v>117</v>
      </c>
      <c r="F78" s="17">
        <v>63.65</v>
      </c>
      <c r="G78" s="8">
        <v>1</v>
      </c>
      <c r="H78" s="12">
        <f>Inventory_List_Table[[#This Row],[Quantité en stock]]*Inventory_List_Table[[#This Row],[Prix unitaire]]</f>
        <v>63.65</v>
      </c>
    </row>
    <row r="79" spans="2:10" ht="24" customHeight="1" x14ac:dyDescent="0.3">
      <c r="B79" s="3" t="s">
        <v>9</v>
      </c>
      <c r="C79" s="16">
        <v>2310</v>
      </c>
      <c r="D79" s="16">
        <v>937202</v>
      </c>
      <c r="E79" s="6" t="s">
        <v>111</v>
      </c>
      <c r="F79" s="17">
        <v>274.66000000000003</v>
      </c>
      <c r="G79" s="8">
        <v>1</v>
      </c>
      <c r="H79" s="12">
        <f>Inventory_List_Table[[#This Row],[Quantité en stock]]*Inventory_List_Table[[#This Row],[Prix unitaire]]</f>
        <v>274.66000000000003</v>
      </c>
    </row>
    <row r="80" spans="2:10" ht="24" customHeight="1" x14ac:dyDescent="0.3">
      <c r="B80" s="3" t="s">
        <v>9</v>
      </c>
      <c r="C80" s="16">
        <v>2310</v>
      </c>
      <c r="D80" s="16">
        <v>937145</v>
      </c>
      <c r="E80" s="6" t="s">
        <v>118</v>
      </c>
      <c r="F80" s="17">
        <v>69.05</v>
      </c>
      <c r="G80" s="8">
        <v>1</v>
      </c>
      <c r="H80" s="12">
        <f>Inventory_List_Table[[#This Row],[Quantité en stock]]*Inventory_List_Table[[#This Row],[Prix unitaire]]</f>
        <v>69.05</v>
      </c>
    </row>
    <row r="81" spans="2:8" ht="24" customHeight="1" x14ac:dyDescent="0.3">
      <c r="B81" s="3" t="s">
        <v>9</v>
      </c>
      <c r="C81" s="16">
        <v>2321</v>
      </c>
      <c r="D81" s="16">
        <v>7064202</v>
      </c>
      <c r="E81" s="6" t="s">
        <v>111</v>
      </c>
      <c r="F81" s="17">
        <v>538.38</v>
      </c>
      <c r="G81" s="18">
        <v>1</v>
      </c>
      <c r="H81" s="12">
        <f>Inventory_List_Table[[#This Row],[Quantité en stock]]*Inventory_List_Table[[#This Row],[Prix unitaire]]</f>
        <v>538.38</v>
      </c>
    </row>
    <row r="82" spans="2:8" ht="24" customHeight="1" x14ac:dyDescent="0.3">
      <c r="B82" s="3" t="s">
        <v>9</v>
      </c>
      <c r="C82" s="16">
        <v>2321</v>
      </c>
      <c r="D82" s="6" t="s">
        <v>119</v>
      </c>
      <c r="E82" s="6" t="s">
        <v>120</v>
      </c>
      <c r="F82" s="17">
        <v>112.99</v>
      </c>
      <c r="G82" s="8">
        <v>1</v>
      </c>
      <c r="H82" s="12">
        <f>Inventory_List_Table[[#This Row],[Quantité en stock]]*Inventory_List_Table[[#This Row],[Prix unitaire]]</f>
        <v>112.99</v>
      </c>
    </row>
    <row r="83" spans="2:8" ht="24" customHeight="1" x14ac:dyDescent="0.3">
      <c r="B83" s="3" t="s">
        <v>9</v>
      </c>
      <c r="C83" s="16">
        <v>2321</v>
      </c>
      <c r="D83" s="6" t="s">
        <v>121</v>
      </c>
      <c r="E83" s="6" t="s">
        <v>122</v>
      </c>
      <c r="F83" s="17">
        <v>244.78</v>
      </c>
      <c r="G83" s="8">
        <v>1</v>
      </c>
      <c r="H83" s="12">
        <f>Inventory_List_Table[[#This Row],[Quantité en stock]]*Inventory_List_Table[[#This Row],[Prix unitaire]]</f>
        <v>244.78</v>
      </c>
    </row>
    <row r="84" spans="2:8" ht="24" customHeight="1" x14ac:dyDescent="0.3">
      <c r="B84" s="3" t="s">
        <v>9</v>
      </c>
      <c r="C84" s="16">
        <v>2321</v>
      </c>
      <c r="D84" s="16">
        <v>7074216</v>
      </c>
      <c r="E84" s="6" t="s">
        <v>123</v>
      </c>
      <c r="F84" s="17">
        <v>112.99</v>
      </c>
      <c r="G84" s="8">
        <v>1</v>
      </c>
      <c r="H84" s="12">
        <f>Inventory_List_Table[[#This Row],[Quantité en stock]]*Inventory_List_Table[[#This Row],[Prix unitaire]]</f>
        <v>112.99</v>
      </c>
    </row>
    <row r="85" spans="2:8" ht="24" customHeight="1" x14ac:dyDescent="0.3">
      <c r="B85" s="3" t="s">
        <v>9</v>
      </c>
      <c r="C85" s="16">
        <v>2321</v>
      </c>
      <c r="D85" s="16">
        <v>7074302</v>
      </c>
      <c r="E85" s="6" t="s">
        <v>53</v>
      </c>
      <c r="F85" s="17">
        <v>475</v>
      </c>
      <c r="G85" s="18">
        <v>1</v>
      </c>
      <c r="H85" s="12">
        <f>Inventory_List_Table[[#This Row],[Quantité en stock]]*Inventory_List_Table[[#This Row],[Prix unitaire]]</f>
        <v>475</v>
      </c>
    </row>
    <row r="86" spans="2:8" ht="24" customHeight="1" x14ac:dyDescent="0.3">
      <c r="B86" s="3" t="s">
        <v>9</v>
      </c>
      <c r="C86" s="16">
        <v>2321</v>
      </c>
      <c r="D86" s="16">
        <v>10355870</v>
      </c>
      <c r="E86" s="6" t="s">
        <v>97</v>
      </c>
      <c r="F86" s="17">
        <v>609</v>
      </c>
      <c r="G86" s="8">
        <v>1</v>
      </c>
      <c r="H86" s="12">
        <f>Inventory_List_Table[[#This Row],[Quantité en stock]]*Inventory_List_Table[[#This Row],[Prix unitaire]]</f>
        <v>609</v>
      </c>
    </row>
    <row r="87" spans="2:8" ht="24" customHeight="1" x14ac:dyDescent="0.3">
      <c r="B87" s="3" t="s">
        <v>9</v>
      </c>
      <c r="C87" s="16">
        <v>2321</v>
      </c>
      <c r="D87" s="16">
        <v>9838032880</v>
      </c>
      <c r="E87" s="6" t="s">
        <v>124</v>
      </c>
      <c r="F87" s="17">
        <v>277.2</v>
      </c>
      <c r="G87" s="8">
        <v>1</v>
      </c>
      <c r="H87" s="12">
        <f>Inventory_List_Table[[#This Row],[Quantité en stock]]*Inventory_List_Table[[#This Row],[Prix unitaire]]</f>
        <v>277.2</v>
      </c>
    </row>
    <row r="88" spans="2:8" ht="24" customHeight="1" x14ac:dyDescent="0.3">
      <c r="B88" s="3" t="s">
        <v>9</v>
      </c>
      <c r="C88" s="16">
        <v>2321</v>
      </c>
      <c r="D88" s="16">
        <v>9840873180</v>
      </c>
      <c r="E88" s="6" t="s">
        <v>125</v>
      </c>
      <c r="F88" s="17">
        <v>219.56</v>
      </c>
      <c r="G88" s="8">
        <v>1</v>
      </c>
      <c r="H88" s="12">
        <f>Inventory_List_Table[[#This Row],[Quantité en stock]]*Inventory_List_Table[[#This Row],[Prix unitaire]]</f>
        <v>219.56</v>
      </c>
    </row>
    <row r="89" spans="2:8" ht="24" customHeight="1" x14ac:dyDescent="0.3">
      <c r="B89" s="3" t="s">
        <v>9</v>
      </c>
      <c r="C89" s="16">
        <v>2321</v>
      </c>
      <c r="D89" s="16">
        <v>9841341080</v>
      </c>
      <c r="E89" s="6" t="s">
        <v>126</v>
      </c>
      <c r="F89" s="17">
        <v>224.39</v>
      </c>
      <c r="G89" s="18">
        <v>1</v>
      </c>
      <c r="H89" s="12">
        <f>Inventory_List_Table[[#This Row],[Quantité en stock]]*Inventory_List_Table[[#This Row],[Prix unitaire]]</f>
        <v>224.39</v>
      </c>
    </row>
    <row r="90" spans="2:8" ht="24" customHeight="1" x14ac:dyDescent="0.3">
      <c r="B90" s="3" t="s">
        <v>9</v>
      </c>
      <c r="C90" s="16">
        <v>2321</v>
      </c>
      <c r="D90" s="6" t="s">
        <v>127</v>
      </c>
      <c r="E90" s="6" t="s">
        <v>19</v>
      </c>
      <c r="F90" s="17">
        <v>45.16</v>
      </c>
      <c r="G90" s="8">
        <v>1</v>
      </c>
      <c r="H90" s="12">
        <f>Inventory_List_Table[[#This Row],[Quantité en stock]]*Inventory_List_Table[[#This Row],[Prix unitaire]]</f>
        <v>45.16</v>
      </c>
    </row>
    <row r="91" spans="2:8" ht="24" customHeight="1" x14ac:dyDescent="0.3">
      <c r="B91" s="3" t="s">
        <v>9</v>
      </c>
      <c r="C91" s="16">
        <v>2321</v>
      </c>
      <c r="D91" s="16">
        <v>9853133380</v>
      </c>
      <c r="E91" s="6" t="s">
        <v>128</v>
      </c>
      <c r="F91" s="17">
        <v>49.37</v>
      </c>
      <c r="G91" s="8">
        <v>1</v>
      </c>
      <c r="H91" s="12">
        <f>Inventory_List_Table[[#This Row],[Quantité en stock]]*Inventory_List_Table[[#This Row],[Prix unitaire]]</f>
        <v>49.37</v>
      </c>
    </row>
    <row r="92" spans="2:8" ht="24" customHeight="1" x14ac:dyDescent="0.3">
      <c r="B92" s="3" t="s">
        <v>9</v>
      </c>
      <c r="C92" s="16">
        <v>2321</v>
      </c>
      <c r="D92" s="16">
        <v>9853133580</v>
      </c>
      <c r="E92" s="6" t="s">
        <v>129</v>
      </c>
      <c r="F92" s="17">
        <v>94.24</v>
      </c>
      <c r="G92" s="8">
        <v>1</v>
      </c>
      <c r="H92" s="12">
        <f>Inventory_List_Table[[#This Row],[Quantité en stock]]*Inventory_List_Table[[#This Row],[Prix unitaire]]</f>
        <v>94.24</v>
      </c>
    </row>
    <row r="93" spans="2:8" ht="24" customHeight="1" x14ac:dyDescent="0.3">
      <c r="B93" s="3" t="s">
        <v>9</v>
      </c>
      <c r="C93" s="16">
        <v>2321</v>
      </c>
      <c r="D93" s="16">
        <v>1693884380</v>
      </c>
      <c r="E93" s="6" t="s">
        <v>130</v>
      </c>
      <c r="F93" s="17">
        <v>48.16</v>
      </c>
      <c r="G93" s="18">
        <v>1</v>
      </c>
      <c r="H93" s="12">
        <f>Inventory_List_Table[[#This Row],[Quantité en stock]]*Inventory_List_Table[[#This Row],[Prix unitaire]]</f>
        <v>48.16</v>
      </c>
    </row>
    <row r="94" spans="2:8" ht="24" customHeight="1" x14ac:dyDescent="0.3">
      <c r="B94" s="3" t="s">
        <v>9</v>
      </c>
      <c r="C94" s="16">
        <v>2321</v>
      </c>
      <c r="D94" s="6" t="s">
        <v>131</v>
      </c>
      <c r="E94" s="6" t="s">
        <v>132</v>
      </c>
      <c r="F94" s="17">
        <v>103.22</v>
      </c>
      <c r="G94" s="8">
        <v>1</v>
      </c>
      <c r="H94" s="12">
        <f>Inventory_List_Table[[#This Row],[Quantité en stock]]*Inventory_List_Table[[#This Row],[Prix unitaire]]</f>
        <v>103.22</v>
      </c>
    </row>
    <row r="95" spans="2:8" ht="24" customHeight="1" x14ac:dyDescent="0.3">
      <c r="B95" s="3" t="s">
        <v>9</v>
      </c>
      <c r="C95" s="16">
        <v>2321</v>
      </c>
      <c r="D95" s="16">
        <v>9839799380</v>
      </c>
      <c r="E95" s="6" t="s">
        <v>125</v>
      </c>
      <c r="F95" s="17">
        <v>219.56</v>
      </c>
      <c r="G95" s="8">
        <v>1</v>
      </c>
      <c r="H95" s="12">
        <f>Inventory_List_Table[[#This Row],[Quantité en stock]]*Inventory_List_Table[[#This Row],[Prix unitaire]]</f>
        <v>219.56</v>
      </c>
    </row>
    <row r="96" spans="2:8" ht="24" customHeight="1" x14ac:dyDescent="0.3">
      <c r="B96" s="3" t="s">
        <v>9</v>
      </c>
      <c r="C96" s="16">
        <v>2321</v>
      </c>
      <c r="D96" s="16">
        <v>9843792880</v>
      </c>
      <c r="E96" s="6" t="s">
        <v>133</v>
      </c>
      <c r="F96" s="17">
        <v>94.24</v>
      </c>
      <c r="G96" s="8">
        <v>1</v>
      </c>
      <c r="H96" s="12">
        <f>Inventory_List_Table[[#This Row],[Quantité en stock]]*Inventory_List_Table[[#This Row],[Prix unitaire]]</f>
        <v>94.24</v>
      </c>
    </row>
    <row r="97" spans="2:8" ht="24" customHeight="1" x14ac:dyDescent="0.3">
      <c r="B97" s="3" t="s">
        <v>9</v>
      </c>
      <c r="C97" s="16">
        <v>2321</v>
      </c>
      <c r="D97" s="16">
        <v>7074095</v>
      </c>
      <c r="E97" s="6" t="s">
        <v>139</v>
      </c>
      <c r="F97" s="17">
        <v>126.02</v>
      </c>
      <c r="G97" s="18">
        <v>1</v>
      </c>
      <c r="H97" s="12">
        <f>Inventory_List_Table[[#This Row],[Quantité en stock]]*Inventory_List_Table[[#This Row],[Prix unitaire]]</f>
        <v>126.02</v>
      </c>
    </row>
    <row r="98" spans="2:8" ht="24" customHeight="1" x14ac:dyDescent="0.3">
      <c r="B98" s="3" t="s">
        <v>9</v>
      </c>
      <c r="C98" s="16">
        <v>2321</v>
      </c>
      <c r="D98" s="6" t="s">
        <v>140</v>
      </c>
      <c r="E98" s="6" t="s">
        <v>141</v>
      </c>
      <c r="F98" s="17">
        <v>145.71</v>
      </c>
      <c r="G98" s="8">
        <v>1</v>
      </c>
      <c r="H98" s="12">
        <f>Inventory_List_Table[[#This Row],[Quantité en stock]]*Inventory_List_Table[[#This Row],[Prix unitaire]]</f>
        <v>145.71</v>
      </c>
    </row>
    <row r="99" spans="2:8" ht="24" customHeight="1" x14ac:dyDescent="0.3">
      <c r="B99" s="3" t="s">
        <v>9</v>
      </c>
      <c r="C99" s="16">
        <v>2321</v>
      </c>
      <c r="D99" s="16">
        <v>9840697980</v>
      </c>
      <c r="E99" s="6" t="s">
        <v>143</v>
      </c>
      <c r="F99" s="17">
        <v>30.1</v>
      </c>
      <c r="G99" s="8">
        <v>1</v>
      </c>
      <c r="H99" s="12">
        <f>Inventory_List_Table[[#This Row],[Quantité en stock]]*Inventory_List_Table[[#This Row],[Prix unitaire]]</f>
        <v>30.1</v>
      </c>
    </row>
    <row r="100" spans="2:8" ht="24" customHeight="1" x14ac:dyDescent="0.3">
      <c r="B100" s="3" t="s">
        <v>9</v>
      </c>
      <c r="C100" s="16">
        <v>2321</v>
      </c>
      <c r="D100" s="16">
        <v>7074105</v>
      </c>
      <c r="E100" s="6" t="s">
        <v>142</v>
      </c>
      <c r="F100" s="17">
        <v>165.14</v>
      </c>
      <c r="G100" s="8">
        <v>1</v>
      </c>
      <c r="H100" s="12">
        <f>Inventory_List_Table[[#This Row],[Quantité en stock]]*Inventory_List_Table[[#This Row],[Prix unitaire]]</f>
        <v>165.14</v>
      </c>
    </row>
    <row r="101" spans="2:8" ht="24" customHeight="1" x14ac:dyDescent="0.3">
      <c r="B101" s="3" t="s">
        <v>9</v>
      </c>
      <c r="C101" s="16">
        <v>2321</v>
      </c>
      <c r="D101" s="6" t="s">
        <v>137</v>
      </c>
      <c r="E101" s="6" t="s">
        <v>138</v>
      </c>
      <c r="F101" s="17">
        <v>87.56</v>
      </c>
      <c r="G101" s="18">
        <v>1</v>
      </c>
      <c r="H101" s="12">
        <f>Inventory_List_Table[[#This Row],[Quantité en stock]]*Inventory_List_Table[[#This Row],[Prix unitaire]]</f>
        <v>87.56</v>
      </c>
    </row>
    <row r="102" spans="2:8" ht="24" customHeight="1" x14ac:dyDescent="0.3">
      <c r="B102" s="3" t="s">
        <v>9</v>
      </c>
      <c r="C102" s="16">
        <v>2321</v>
      </c>
      <c r="D102" s="6" t="s">
        <v>134</v>
      </c>
      <c r="E102" s="6" t="s">
        <v>135</v>
      </c>
      <c r="F102" s="17">
        <v>76.73</v>
      </c>
      <c r="G102" s="8">
        <v>1</v>
      </c>
      <c r="H102" s="12">
        <f>Inventory_List_Table[[#This Row],[Quantité en stock]]*Inventory_List_Table[[#This Row],[Prix unitaire]]</f>
        <v>76.73</v>
      </c>
    </row>
    <row r="103" spans="2:8" ht="24" customHeight="1" x14ac:dyDescent="0.3">
      <c r="B103" s="3" t="s">
        <v>9</v>
      </c>
      <c r="C103" s="16">
        <v>2321</v>
      </c>
      <c r="D103" s="16">
        <v>9845781780</v>
      </c>
      <c r="E103" s="6" t="s">
        <v>136</v>
      </c>
      <c r="F103" s="17">
        <v>48.08</v>
      </c>
      <c r="G103" s="8">
        <v>1</v>
      </c>
      <c r="H103" s="12">
        <f>Inventory_List_Table[[#This Row],[Quantité en stock]]*Inventory_List_Table[[#This Row],[Prix unitaire]]</f>
        <v>48.08</v>
      </c>
    </row>
    <row r="104" spans="2:8" ht="24" customHeight="1" x14ac:dyDescent="0.3">
      <c r="B104" s="3" t="s">
        <v>9</v>
      </c>
      <c r="C104" s="6">
        <v>2115</v>
      </c>
      <c r="D104" s="6">
        <v>1843226</v>
      </c>
      <c r="E104" s="6" t="s">
        <v>110</v>
      </c>
      <c r="F104" s="12">
        <v>187.34</v>
      </c>
      <c r="G104" s="8">
        <v>1</v>
      </c>
      <c r="H104" s="12">
        <f>Inventory_List_Table[[#This Row],[Quantité en stock]]*Inventory_List_Table[[#This Row],[Prix unitaire]]</f>
        <v>187.34</v>
      </c>
    </row>
    <row r="105" spans="2:8" ht="24" customHeight="1" x14ac:dyDescent="0.3">
      <c r="B105" s="3" t="s">
        <v>9</v>
      </c>
      <c r="C105" s="6">
        <v>2115</v>
      </c>
      <c r="D105" s="6">
        <v>39831352</v>
      </c>
      <c r="E105" s="6" t="s">
        <v>111</v>
      </c>
      <c r="F105" s="12">
        <v>676.39</v>
      </c>
      <c r="G105" s="8">
        <v>1</v>
      </c>
      <c r="H105" s="12">
        <f>Inventory_List_Table[[#This Row],[Quantité en stock]]*Inventory_List_Table[[#This Row],[Prix unitaire]]</f>
        <v>676.39</v>
      </c>
    </row>
    <row r="106" spans="2:8" ht="24" customHeight="1" x14ac:dyDescent="0.3">
      <c r="F106" s="12"/>
      <c r="G106" s="13" t="s">
        <v>8</v>
      </c>
      <c r="H106" s="12">
        <f>SUBTOTAL(109,H4:H105)</f>
        <v>19170.97</v>
      </c>
    </row>
  </sheetData>
  <conditionalFormatting sqref="B4:H106">
    <cfRule type="expression" dxfId="1" priority="6">
      <formula>#REF!="Oui"</formula>
    </cfRule>
    <cfRule type="expression" dxfId="0" priority="7">
      <formula>$B4=1</formula>
    </cfRule>
  </conditionalFormatting>
  <dataValidations xWindow="67" yWindow="628" count="9">
    <dataValidation allowBlank="1" showInputMessage="1" showErrorMessage="1" promptTitle="Liste d’inventaire" prompt="_x000a_Cette feuille permet de suivre l'inventaire des articles dans la liste d'inventaire et permet de mettre en évidence et de signaler les articles prêts à être recommandés. Les articles abandonnés sont barrés et ont un Oui dans la colonne Abandon." sqref="A2" xr:uid="{00000000-0002-0000-0000-000000000000}"/>
    <dataValidation allowBlank="1" showInputMessage="1" showErrorMessage="1" prompt="Colonne automatisée. _x000a__x000a_Un drapeau dans cette colonne indique les articles de l'inventaire prêts à être recommandés. Les drapeaux n'apparaissent qu’avec un Oui dans L2 et quand l'élément répond aux critères de réapprovisionnement." sqref="B3" xr:uid="{00000000-0002-0000-0000-000001000000}"/>
    <dataValidation allowBlank="1" showInputMessage="1" showErrorMessage="1" prompt="Entrez la référence de stock de l’article dans cette colonne" sqref="C3" xr:uid="{00000000-0002-0000-0000-000002000000}"/>
    <dataValidation allowBlank="1" showInputMessage="1" showErrorMessage="1" prompt="Entrez le nom de l’article dans cette colonne" sqref="D3" xr:uid="{00000000-0002-0000-0000-000003000000}"/>
    <dataValidation allowBlank="1" showInputMessage="1" showErrorMessage="1" prompt="Colonne automatique._x000a__x000a_La valeur de stock pour chaque article est calculée automatiquement dans cette colonne." sqref="H3" xr:uid="{00000000-0002-0000-0000-000008000000}"/>
    <dataValidation allowBlank="1" showInputMessage="1" showErrorMessage="1" prompt="Entrez la quantité en stock de chaque article dans cette colonne" sqref="G3" xr:uid="{00000000-0002-0000-0000-000009000000}"/>
    <dataValidation allowBlank="1" showInputMessage="1" showErrorMessage="1" prompt="Entrez le prix unitaire de chaque article dans cette colonne" sqref="F3" xr:uid="{00000000-0002-0000-0000-00000A000000}"/>
    <dataValidation allowBlank="1" showInputMessage="1" showErrorMessage="1" prompt="Entrez une description de l’article dans cette colonne" sqref="E3" xr:uid="{00000000-0002-0000-0000-00000B000000}"/>
    <dataValidation allowBlank="1" showInputMessage="1" showErrorMessage="1" promptTitle="Liste d’inventaire" prompt="Cette feuille permet de suivre l'inventaire des articles dans la liste d'inventaire et permet de mettre en évidence et de signaler les articles prêts à être recommandés. Les articles abandonnés sont barrés et ont un Oui dans la colonne Abandon." sqref="A1" xr:uid="{00000000-0002-0000-0000-00000E000000}"/>
  </dataValidations>
  <pageMargins left="0.25" right="0.25" top="0.75" bottom="0.75" header="0.3" footer="0.3"/>
  <pageSetup paperSize="9" scale="81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7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B4:B106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3298A-223B-42B2-9FEF-AB506EA6B5F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d’inventaire</vt:lpstr>
      <vt:lpstr>'Liste d’inventaire'!Impression_des_titres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2025-09-29T09:42:27Z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